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mil\Documents\Downloads\"/>
    </mc:Choice>
  </mc:AlternateContent>
  <xr:revisionPtr revIDLastSave="0" documentId="13_ncr:1_{881DF857-5F66-4986-8185-8D40DC6971B6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21" i="1"/>
  <c r="D20" i="1"/>
  <c r="E20" i="1" s="1"/>
  <c r="G20" i="1" s="1"/>
  <c r="D19" i="1"/>
  <c r="D18" i="1"/>
  <c r="D17" i="1"/>
  <c r="D16" i="1"/>
  <c r="E16" i="1" s="1"/>
  <c r="D15" i="1"/>
  <c r="E15" i="1" s="1"/>
  <c r="G15" i="1" s="1"/>
  <c r="D14" i="1"/>
  <c r="D13" i="1"/>
  <c r="E13" i="1" s="1"/>
  <c r="D12" i="1"/>
  <c r="E12" i="1" s="1"/>
  <c r="G12" i="1" s="1"/>
  <c r="D11" i="1"/>
  <c r="D10" i="1"/>
  <c r="D9" i="1"/>
  <c r="D8" i="1"/>
  <c r="E8" i="1" s="1"/>
  <c r="D7" i="1"/>
  <c r="E7" i="1" s="1"/>
  <c r="G7" i="1" s="1"/>
  <c r="H7" i="1" s="1"/>
  <c r="D6" i="1"/>
  <c r="D5" i="1"/>
  <c r="E5" i="1" s="1"/>
  <c r="D4" i="1"/>
  <c r="E4" i="1" s="1"/>
  <c r="D3" i="1"/>
  <c r="E3" i="1" s="1"/>
  <c r="D2" i="1"/>
  <c r="G14" i="1" l="1"/>
  <c r="H14" i="1" s="1"/>
  <c r="H15" i="1"/>
  <c r="H12" i="1"/>
  <c r="G13" i="1"/>
  <c r="E19" i="1"/>
  <c r="G19" i="1" s="1"/>
  <c r="H19" i="1" s="1"/>
  <c r="G11" i="1"/>
  <c r="H11" i="1" s="1"/>
  <c r="E21" i="1"/>
  <c r="H20" i="1" s="1"/>
  <c r="G3" i="1"/>
  <c r="H3" i="1" s="1"/>
  <c r="G5" i="1"/>
  <c r="E6" i="1"/>
  <c r="G6" i="1" s="1"/>
  <c r="H6" i="1" s="1"/>
  <c r="E11" i="1"/>
  <c r="E9" i="1"/>
  <c r="G9" i="1" s="1"/>
  <c r="E17" i="1"/>
  <c r="G17" i="1" s="1"/>
  <c r="E2" i="1"/>
  <c r="E10" i="1"/>
  <c r="G10" i="1" s="1"/>
  <c r="H10" i="1" s="1"/>
  <c r="E18" i="1"/>
  <c r="G18" i="1" s="1"/>
  <c r="G4" i="1"/>
  <c r="G8" i="1"/>
  <c r="G16" i="1"/>
  <c r="G21" i="1" l="1"/>
  <c r="H9" i="1"/>
  <c r="H8" i="1"/>
  <c r="H16" i="1"/>
  <c r="H18" i="1"/>
  <c r="E22" i="1"/>
  <c r="H5" i="1"/>
  <c r="H4" i="1"/>
  <c r="G2" i="1"/>
  <c r="H2" i="1" s="1"/>
  <c r="H17" i="1"/>
  <c r="G22" i="1" l="1"/>
  <c r="H22" i="1" s="1"/>
  <c r="H13" i="1"/>
  <c r="H21" i="1"/>
</calcChain>
</file>

<file path=xl/sharedStrings.xml><?xml version="1.0" encoding="utf-8"?>
<sst xmlns="http://schemas.openxmlformats.org/spreadsheetml/2006/main" count="48" uniqueCount="48">
  <si>
    <t>Symbol</t>
  </si>
  <si>
    <t>ALGN</t>
  </si>
  <si>
    <t>Align Technology Inc</t>
  </si>
  <si>
    <t>FTNT</t>
  </si>
  <si>
    <t>Fortinet Inc</t>
  </si>
  <si>
    <t>ADBE</t>
  </si>
  <si>
    <t>Adobe Inc</t>
  </si>
  <si>
    <t>SLM</t>
  </si>
  <si>
    <t>SLM Corp</t>
  </si>
  <si>
    <t>LULU</t>
  </si>
  <si>
    <t>Lululemon Athletica Inc</t>
  </si>
  <si>
    <t>NVDA</t>
  </si>
  <si>
    <t>NVIDIA Corp</t>
  </si>
  <si>
    <t>NFLX</t>
  </si>
  <si>
    <t>Netflix Inc</t>
  </si>
  <si>
    <t>ASML</t>
  </si>
  <si>
    <t>ASML Holding NV</t>
  </si>
  <si>
    <t>FB</t>
  </si>
  <si>
    <t>Facebook Inc</t>
  </si>
  <si>
    <t>BLDR</t>
  </si>
  <si>
    <t>Builders FirstSource Inc</t>
  </si>
  <si>
    <t>LAD</t>
  </si>
  <si>
    <t>Lithia Motors Inc</t>
  </si>
  <si>
    <t>VIPS</t>
  </si>
  <si>
    <t>Vipshop Holdings Ltd</t>
  </si>
  <si>
    <t>FND</t>
  </si>
  <si>
    <t>Floor &amp; Decor Holdings Inc</t>
  </si>
  <si>
    <t>OLLI</t>
  </si>
  <si>
    <t>Ollie's Bargain Outlet Holdings Inc</t>
  </si>
  <si>
    <t>MPWR</t>
  </si>
  <si>
    <t>Monolithic Power Systems Inc</t>
  </si>
  <si>
    <t>EPAM</t>
  </si>
  <si>
    <t>Epam Systems Inc</t>
  </si>
  <si>
    <t>BABA</t>
  </si>
  <si>
    <t>Alibaba Group Holding Ltd</t>
  </si>
  <si>
    <t>PYPL</t>
  </si>
  <si>
    <t>PayPal Holdings Inc</t>
  </si>
  <si>
    <t>GOOGL</t>
  </si>
  <si>
    <t>Alphabet Inc</t>
  </si>
  <si>
    <t>MKSI</t>
  </si>
  <si>
    <t>MKS Instruments Inc</t>
  </si>
  <si>
    <t>Stock Name</t>
  </si>
  <si>
    <t>Purchase Price</t>
  </si>
  <si>
    <t>Gain/Loss</t>
  </si>
  <si>
    <t>Gain/Loss Pct.</t>
  </si>
  <si>
    <t>Current Price</t>
  </si>
  <si>
    <t>No. of Shares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</si>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</sst>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18" fillId="0" borderId="0" xfId="0" applyFont="1" applyAlignment="1">
      <alignment horizontal="center"/>
    </xf>
    <xf numFmtId="10" fontId="0" fillId="0" borderId="0" xfId="0" applyNumberFormat="1"/>
    <xf numFmtId="164" fontId="18" fillId="0" borderId="0" xfId="0" applyNumberFormat="1" applyFont="1" applyAlignment="1">
      <alignment horizontal="center"/>
    </xf>
    <xf numFmtId="164" fontId="0" fillId="0" borderId="0" xfId="0" applyNumberFormat="1"/>
    <xf numFmtId="2" fontId="18" fillId="0" borderId="0" xfId="0" applyNumberFormat="1" applyFont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L5" sqref="L5"/>
    </sheetView>
  </sheetViews>
  <sheetFormatPr defaultRowHeight="14.5" x14ac:dyDescent="0.35"/>
  <cols>
    <col min="1" max="1" width="6.26953125" customWidth="1"/>
    <col min="2" max="2" width="25.54296875" customWidth="1"/>
    <col min="3" max="3" width="11.7265625" customWidth="1"/>
    <col min="4" max="5" width="11.7265625" style="7" customWidth="1"/>
    <col min="6" max="6" width="11.7265625" style="5" customWidth="1"/>
    <col min="7" max="7" width="12.26953125" customWidth="1"/>
    <col min="8" max="8" width="13" customWidth="1"/>
  </cols>
  <sheetData>
    <row r="1" spans="1:8" s="2" customFormat="1" x14ac:dyDescent="0.35">
      <c r="A1" s="2" t="s">
        <v>0</v>
      </c>
      <c r="B1" s="2" t="s">
        <v>41</v>
      </c>
      <c r="C1" s="2" t="s">
        <v>42</v>
      </c>
      <c r="D1" s="6" t="s">
        <v>46</v>
      </c>
      <c r="E1" s="6" t="s">
        <v>47</v>
      </c>
      <c r="F1" s="4" t="s">
        <v>45</v>
      </c>
      <c r="G1" s="2" t="s">
        <v>43</v>
      </c>
      <c r="H1" s="2" t="s">
        <v>44</v>
      </c>
    </row>
    <row r="2" spans="1:8" x14ac:dyDescent="0.35">
      <c r="A2" t="s">
        <v>1</v>
      </c>
      <c r="B2" t="s">
        <v>2</v>
      </c>
      <c r="C2" s="1">
        <v>525.38</v>
      </c>
      <c r="D2" s="7">
        <f t="shared" ref="D2:D21" si="0">$C$20/C2</f>
        <v>3.478168183029426</v>
      </c>
      <c r="E2" s="7">
        <f t="shared" ref="E2:E21" si="1">C2*D2</f>
        <v>1827.36</v>
      </c>
      <c r="F2" s="5">
        <v>620.5</v>
      </c>
      <c r="G2" s="1">
        <f t="shared" ref="G2:G21" si="2">F2*D2-E2</f>
        <v>330.84335756975884</v>
      </c>
      <c r="H2" s="3">
        <f t="shared" ref="H2:H21" si="3">G2/E3</f>
        <v>0.18104990673417326</v>
      </c>
    </row>
    <row r="3" spans="1:8" x14ac:dyDescent="0.35">
      <c r="A3" t="s">
        <v>3</v>
      </c>
      <c r="B3" t="s">
        <v>4</v>
      </c>
      <c r="C3" s="1">
        <v>144.75</v>
      </c>
      <c r="D3" s="7">
        <f t="shared" si="0"/>
        <v>12.624248704663211</v>
      </c>
      <c r="E3" s="7">
        <f t="shared" si="1"/>
        <v>1827.36</v>
      </c>
      <c r="F3" s="5">
        <v>155.47999999999999</v>
      </c>
      <c r="G3" s="1">
        <f t="shared" si="2"/>
        <v>135.458188601036</v>
      </c>
      <c r="H3" s="3">
        <f t="shared" si="3"/>
        <v>7.4127806563039578E-2</v>
      </c>
    </row>
    <row r="4" spans="1:8" x14ac:dyDescent="0.35">
      <c r="A4" t="s">
        <v>5</v>
      </c>
      <c r="B4" t="s">
        <v>6</v>
      </c>
      <c r="C4" s="1">
        <v>458.77</v>
      </c>
      <c r="D4" s="7">
        <f t="shared" si="0"/>
        <v>3.9831723957538636</v>
      </c>
      <c r="E4" s="7">
        <f t="shared" si="1"/>
        <v>1827.36</v>
      </c>
      <c r="F4" s="5">
        <v>492.12</v>
      </c>
      <c r="G4" s="1">
        <f t="shared" si="2"/>
        <v>132.83879939839153</v>
      </c>
      <c r="H4" s="3">
        <f t="shared" si="3"/>
        <v>7.2694378446716307E-2</v>
      </c>
    </row>
    <row r="5" spans="1:8" x14ac:dyDescent="0.35">
      <c r="A5" t="s">
        <v>7</v>
      </c>
      <c r="B5" t="s">
        <v>8</v>
      </c>
      <c r="C5" s="1">
        <v>13.88</v>
      </c>
      <c r="D5" s="7">
        <f t="shared" si="0"/>
        <v>131.65417867435158</v>
      </c>
      <c r="E5" s="7">
        <f t="shared" si="1"/>
        <v>1827.3600000000001</v>
      </c>
      <c r="F5" s="5">
        <v>15.34</v>
      </c>
      <c r="G5" s="1">
        <f t="shared" si="2"/>
        <v>192.21510086455305</v>
      </c>
      <c r="H5" s="3">
        <f t="shared" si="3"/>
        <v>0.10518731988472609</v>
      </c>
    </row>
    <row r="6" spans="1:8" x14ac:dyDescent="0.35">
      <c r="A6" t="s">
        <v>9</v>
      </c>
      <c r="B6" t="s">
        <v>10</v>
      </c>
      <c r="C6" s="1">
        <v>328.68</v>
      </c>
      <c r="D6" s="7">
        <f t="shared" si="0"/>
        <v>5.5596933187294626</v>
      </c>
      <c r="E6" s="7">
        <f t="shared" si="1"/>
        <v>1827.36</v>
      </c>
      <c r="F6" s="5">
        <v>334.08</v>
      </c>
      <c r="G6" s="1">
        <f t="shared" si="2"/>
        <v>30.022343921138827</v>
      </c>
      <c r="H6" s="3">
        <f t="shared" si="3"/>
        <v>1.642935377875122E-2</v>
      </c>
    </row>
    <row r="7" spans="1:8" x14ac:dyDescent="0.35">
      <c r="A7" t="s">
        <v>11</v>
      </c>
      <c r="B7" t="s">
        <v>12</v>
      </c>
      <c r="C7" s="1">
        <v>519.59</v>
      </c>
      <c r="D7" s="7">
        <f t="shared" si="0"/>
        <v>3.516926807675282</v>
      </c>
      <c r="E7" s="7">
        <f t="shared" si="1"/>
        <v>1827.36</v>
      </c>
      <c r="F7" s="5">
        <v>543.64</v>
      </c>
      <c r="G7" s="1">
        <f t="shared" si="2"/>
        <v>84.582089724590332</v>
      </c>
      <c r="H7" s="3">
        <f t="shared" si="3"/>
        <v>4.6286495121153105E-2</v>
      </c>
    </row>
    <row r="8" spans="1:8" x14ac:dyDescent="0.35">
      <c r="A8" t="s">
        <v>13</v>
      </c>
      <c r="B8" t="s">
        <v>14</v>
      </c>
      <c r="C8" s="1">
        <v>532.39</v>
      </c>
      <c r="D8" s="7">
        <f t="shared" si="0"/>
        <v>3.4323710062172466</v>
      </c>
      <c r="E8" s="7">
        <f t="shared" si="1"/>
        <v>1827.36</v>
      </c>
      <c r="F8" s="5">
        <v>550.79</v>
      </c>
      <c r="G8" s="1">
        <f t="shared" si="2"/>
        <v>63.155626514397227</v>
      </c>
      <c r="H8" s="3">
        <f t="shared" si="3"/>
        <v>3.4561129998685117E-2</v>
      </c>
    </row>
    <row r="9" spans="1:8" x14ac:dyDescent="0.35">
      <c r="A9" t="s">
        <v>15</v>
      </c>
      <c r="B9" t="s">
        <v>16</v>
      </c>
      <c r="C9" s="1">
        <v>534.16</v>
      </c>
      <c r="D9" s="7">
        <f t="shared" si="0"/>
        <v>3.420997453946383</v>
      </c>
      <c r="E9" s="7">
        <f t="shared" si="1"/>
        <v>1827.36</v>
      </c>
      <c r="F9" s="5">
        <v>552.80999999999995</v>
      </c>
      <c r="G9" s="1">
        <f t="shared" si="2"/>
        <v>63.80160251609982</v>
      </c>
      <c r="H9" s="3">
        <f t="shared" si="3"/>
        <v>3.4914632319904028E-2</v>
      </c>
    </row>
    <row r="10" spans="1:8" x14ac:dyDescent="0.35">
      <c r="A10" t="s">
        <v>17</v>
      </c>
      <c r="B10" t="s">
        <v>18</v>
      </c>
      <c r="C10" s="1">
        <v>258.33</v>
      </c>
      <c r="D10" s="7">
        <f t="shared" si="0"/>
        <v>7.0737428870049941</v>
      </c>
      <c r="E10" s="7">
        <f t="shared" si="1"/>
        <v>1827.36</v>
      </c>
      <c r="F10" s="5">
        <v>268.10000000000002</v>
      </c>
      <c r="G10" s="1">
        <f t="shared" si="2"/>
        <v>69.110468006039127</v>
      </c>
      <c r="H10" s="3">
        <f t="shared" si="3"/>
        <v>3.7819842836681952E-2</v>
      </c>
    </row>
    <row r="11" spans="1:8" x14ac:dyDescent="0.35">
      <c r="A11" t="s">
        <v>19</v>
      </c>
      <c r="B11" t="s">
        <v>20</v>
      </c>
      <c r="C11" s="1">
        <v>38.25</v>
      </c>
      <c r="D11" s="7">
        <f t="shared" si="0"/>
        <v>47.774117647058823</v>
      </c>
      <c r="E11" s="7">
        <f t="shared" si="1"/>
        <v>1827.36</v>
      </c>
      <c r="F11" s="5">
        <v>42.59</v>
      </c>
      <c r="G11" s="1">
        <f t="shared" si="2"/>
        <v>207.33967058823555</v>
      </c>
      <c r="H11" s="3">
        <f t="shared" si="3"/>
        <v>0.11346405228758184</v>
      </c>
    </row>
    <row r="12" spans="1:8" x14ac:dyDescent="0.35">
      <c r="A12" t="s">
        <v>21</v>
      </c>
      <c r="B12" t="s">
        <v>22</v>
      </c>
      <c r="C12" s="1">
        <v>318.68</v>
      </c>
      <c r="D12" s="7">
        <f t="shared" si="0"/>
        <v>5.7341533827036519</v>
      </c>
      <c r="E12" s="7">
        <f t="shared" si="1"/>
        <v>1827.36</v>
      </c>
      <c r="F12" s="5">
        <v>369.25</v>
      </c>
      <c r="G12" s="1">
        <f t="shared" si="2"/>
        <v>289.97613656332373</v>
      </c>
      <c r="H12" s="3">
        <f t="shared" si="3"/>
        <v>0.15868582904480985</v>
      </c>
    </row>
    <row r="13" spans="1:8" x14ac:dyDescent="0.35">
      <c r="A13" t="s">
        <v>23</v>
      </c>
      <c r="B13" t="s">
        <v>24</v>
      </c>
      <c r="C13" s="1">
        <v>27.42</v>
      </c>
      <c r="D13" s="7">
        <f t="shared" si="0"/>
        <v>66.643326039387304</v>
      </c>
      <c r="E13" s="7">
        <f t="shared" si="1"/>
        <v>1827.36</v>
      </c>
      <c r="F13" s="5">
        <v>33.1</v>
      </c>
      <c r="G13" s="1">
        <f t="shared" si="2"/>
        <v>378.53409190372008</v>
      </c>
      <c r="H13" s="3">
        <f t="shared" si="3"/>
        <v>0.20714806710430353</v>
      </c>
    </row>
    <row r="14" spans="1:8" x14ac:dyDescent="0.35">
      <c r="A14" t="s">
        <v>25</v>
      </c>
      <c r="B14" t="s">
        <v>26</v>
      </c>
      <c r="C14" s="1">
        <v>92.07</v>
      </c>
      <c r="D14" s="7">
        <f t="shared" si="0"/>
        <v>19.847507331378299</v>
      </c>
      <c r="E14" s="7">
        <f t="shared" si="1"/>
        <v>1827.36</v>
      </c>
      <c r="F14" s="5">
        <v>103.57</v>
      </c>
      <c r="G14" s="1">
        <f t="shared" si="2"/>
        <v>228.24633431085044</v>
      </c>
      <c r="H14" s="3">
        <f t="shared" si="3"/>
        <v>0.12490496361464104</v>
      </c>
    </row>
    <row r="15" spans="1:8" x14ac:dyDescent="0.35">
      <c r="A15" t="s">
        <v>27</v>
      </c>
      <c r="B15" t="s">
        <v>28</v>
      </c>
      <c r="C15" s="1">
        <v>94.73</v>
      </c>
      <c r="D15" s="7">
        <f t="shared" si="0"/>
        <v>19.290193180618598</v>
      </c>
      <c r="E15" s="7">
        <f t="shared" si="1"/>
        <v>1827.36</v>
      </c>
      <c r="F15" s="5">
        <v>91.38</v>
      </c>
      <c r="G15" s="1">
        <f t="shared" si="2"/>
        <v>-64.622147155072525</v>
      </c>
      <c r="H15" s="3">
        <f t="shared" si="3"/>
        <v>-3.5363665153594542E-2</v>
      </c>
    </row>
    <row r="16" spans="1:8" x14ac:dyDescent="0.35">
      <c r="A16" t="s">
        <v>29</v>
      </c>
      <c r="B16" t="s">
        <v>30</v>
      </c>
      <c r="C16" s="1">
        <v>355.29</v>
      </c>
      <c r="D16" s="7">
        <f t="shared" si="0"/>
        <v>5.1432913957612083</v>
      </c>
      <c r="E16" s="7">
        <f t="shared" si="1"/>
        <v>1827.36</v>
      </c>
      <c r="F16" s="5">
        <v>359.51</v>
      </c>
      <c r="G16" s="1">
        <f t="shared" si="2"/>
        <v>21.704689690111991</v>
      </c>
      <c r="H16" s="3">
        <f t="shared" si="3"/>
        <v>1.1877621098257591E-2</v>
      </c>
    </row>
    <row r="17" spans="1:8" x14ac:dyDescent="0.35">
      <c r="A17" t="s">
        <v>31</v>
      </c>
      <c r="B17" t="s">
        <v>32</v>
      </c>
      <c r="C17" s="1">
        <v>344.43</v>
      </c>
      <c r="D17" s="7">
        <f t="shared" si="0"/>
        <v>5.3054611967598637</v>
      </c>
      <c r="E17" s="7">
        <f t="shared" si="1"/>
        <v>1827.36</v>
      </c>
      <c r="F17" s="5">
        <v>377.43</v>
      </c>
      <c r="G17" s="1">
        <f t="shared" si="2"/>
        <v>175.08021949307545</v>
      </c>
      <c r="H17" s="3">
        <f t="shared" si="3"/>
        <v>9.5810469471300383E-2</v>
      </c>
    </row>
    <row r="18" spans="1:8" x14ac:dyDescent="0.35">
      <c r="A18" t="s">
        <v>33</v>
      </c>
      <c r="B18" t="s">
        <v>34</v>
      </c>
      <c r="C18" s="1">
        <v>253.83</v>
      </c>
      <c r="D18" s="7">
        <f t="shared" si="0"/>
        <v>7.199149036756884</v>
      </c>
      <c r="E18" s="7">
        <f t="shared" si="1"/>
        <v>1827.36</v>
      </c>
      <c r="F18" s="5">
        <v>265.67</v>
      </c>
      <c r="G18" s="1">
        <f t="shared" si="2"/>
        <v>85.237924595201548</v>
      </c>
      <c r="H18" s="3">
        <f t="shared" si="3"/>
        <v>4.66453925855888E-2</v>
      </c>
    </row>
    <row r="19" spans="1:8" x14ac:dyDescent="0.35">
      <c r="A19" t="s">
        <v>35</v>
      </c>
      <c r="B19" t="s">
        <v>36</v>
      </c>
      <c r="C19" s="1">
        <v>234.31</v>
      </c>
      <c r="D19" s="7">
        <f t="shared" si="0"/>
        <v>7.7988988946267757</v>
      </c>
      <c r="E19" s="7">
        <f t="shared" si="1"/>
        <v>1827.36</v>
      </c>
      <c r="F19" s="5">
        <v>269.44</v>
      </c>
      <c r="G19" s="1">
        <f t="shared" si="2"/>
        <v>273.97531816823835</v>
      </c>
      <c r="H19" s="3">
        <f t="shared" si="3"/>
        <v>0.14992958047031693</v>
      </c>
    </row>
    <row r="20" spans="1:8" x14ac:dyDescent="0.35">
      <c r="A20" t="s">
        <v>37</v>
      </c>
      <c r="B20" t="s">
        <v>38</v>
      </c>
      <c r="C20" s="1">
        <v>1827.36</v>
      </c>
      <c r="D20" s="7">
        <f t="shared" si="0"/>
        <v>1</v>
      </c>
      <c r="E20" s="7">
        <f t="shared" si="1"/>
        <v>1827.36</v>
      </c>
      <c r="F20" s="5">
        <v>2088.83</v>
      </c>
      <c r="G20" s="1">
        <f t="shared" si="2"/>
        <v>261.47000000000003</v>
      </c>
      <c r="H20" s="3">
        <f t="shared" si="3"/>
        <v>0.1430862008580685</v>
      </c>
    </row>
    <row r="21" spans="1:8" x14ac:dyDescent="0.35">
      <c r="A21" t="s">
        <v>39</v>
      </c>
      <c r="B21" t="s">
        <v>40</v>
      </c>
      <c r="C21" s="1">
        <v>158.07</v>
      </c>
      <c r="D21" s="7">
        <f t="shared" si="0"/>
        <v>11.56044790282786</v>
      </c>
      <c r="E21" s="7">
        <f t="shared" si="1"/>
        <v>1827.36</v>
      </c>
      <c r="F21" s="5">
        <v>162.33000000000001</v>
      </c>
      <c r="G21" s="1">
        <f t="shared" si="2"/>
        <v>49.247508066046748</v>
      </c>
      <c r="H21" s="3">
        <f t="shared" si="3"/>
        <v>1.347504270260013E-3</v>
      </c>
    </row>
    <row r="22" spans="1:8" x14ac:dyDescent="0.35">
      <c r="C22" s="1"/>
      <c r="E22" s="7">
        <f>SUM(E2:E21)</f>
        <v>36547.200000000004</v>
      </c>
      <c r="F22" s="1"/>
      <c r="G22" s="1">
        <f>SUM(G2:G21)</f>
        <v>3008.2173233397361</v>
      </c>
      <c r="H22" s="3">
        <f>G22/E22</f>
        <v>8.2310473123515235E-2</v>
      </c>
    </row>
  </sheetData>
  <conditionalFormatting sqref="H2:H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Miley</cp:lastModifiedBy>
  <dcterms:created xsi:type="dcterms:W3CDTF">2021-02-01T17:34:44Z</dcterms:created>
  <dcterms:modified xsi:type="dcterms:W3CDTF">2021-02-07T01:08:05Z</dcterms:modified>
</cp:coreProperties>
</file>